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G105"/>
  <c r="H105"/>
  <c r="G106"/>
  <c r="H106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<sst xmlns="http://schemas.openxmlformats.org/spreadsheetml/2006/main" count="212" uniqueCount="205">
  <si>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</si>
  <si>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</si>
  <si>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</si>
  <si>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</si>
  <si>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</si>
  <si>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</si>
  <si>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</si>
  <si>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</si>
  <si>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</si>
  <si>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</si>
  <si>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</si>
  <si>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</si>
  <si>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</si>
  <si>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</si>
  <si>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</si>
  <si>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</si>
  <si>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</si>
  <si>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</si>
  <si>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</si>
  <si>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</si>
  <si>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</si>
  <si>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</si>
  <si>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</si>
  <si>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</si>
  <si>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</si>
  <si>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</si>
  <si>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</si>
  <si>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</si>
  <si>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</si>
  <si>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</si>
  <si>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</si>
  <si>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</si>
  <si>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</si>
  <si>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</si>
  <si>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</si>
  <si>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</si>
  <si>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</si>
  <si>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</si>
  <si>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</si>
  <si>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</si>
  <si>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</si>
  <si>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</si>
  <si>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</si>
  <si>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</si>
  <si>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</si>
  <si>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</si>
  <si>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</si>
  <si>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</si>
  <si>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</si>
  <si>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</si>
  <si>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</si>
  <si>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</si>
  <si>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</si>
  <si>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</si>
  <si>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</si>
  <si>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</si>
  <si>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</si>
  <si>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</si>
  <si>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</si>
  <si>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</si>
  <si>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</si>
  <si>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</si>
  <si>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</si>
  <si>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</si>
  <si>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</si>
  <si>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</si>
  <si>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</si>
  <si>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</si>
  <si>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</si>
  <si>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</si>
  <si>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</si>
  <si>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</si>
  <si>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</si>
  <si>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</si>
  <si>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</si>
  <si>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</si>
  <si>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</si>
  <si>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</si>
  <si>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</si>
  <si>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</si>
  <si>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</si>
  <si>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</si>
  <si>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</si>
  <si>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</si>
  <si>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</si>
  <si>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</si>
  <si>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</si>
  <si>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</si>
  <si>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</si>
  <si>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</si>
  <si>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</si>
  <si>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</si>
  <si>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</si>
  <si>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</si>
  <si>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</si>
  <si>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</si>
  <si>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</si>
  <si>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</si>
  <si>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</si>
  <si>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</si>
  <si>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</si>
  <si>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</si>
  <si>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</si>
  <si>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</si>
  <si>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</si>
  <si>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</si>
  <si>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</si>
  <si>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</si>
  <si>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</si>
  <si>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</si>
  <si>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</si>
  <si>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</si>
  <si>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</si>
  <si>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</si>
  <si>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</si>
  <si>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</si>
  <si>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</si>
  <si>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</si>
  <si>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</si>
  <si>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</si>
  <si>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</si>
  <si>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</si>
  <si>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</si>
  <si>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</si>
  <si>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</si>
  <si>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</si>
  <si>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</si>
  <si>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</si>
  <si>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</si>
  <si>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</si>
  <si>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</si>
  <si>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</si>
  <si>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</si>
  <si>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</si>
  <si>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</si>
  <si>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</si>
  <si>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</si>
  <si>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</si>
  <si>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</si>
  <si>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</si>
  <si>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</si>
  <si>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</si>
  <si>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</si>
  <si>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</si>
  <si>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</si>
  <si>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</si>
  <si>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</si>
  <si>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</si>
  <si>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</si>
  <si>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</si>
  <si>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</si>
  <si>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</si>
  <si>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</si>
  <si>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</si>
  <si>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</si>
  <si>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</si>
  <si>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</si>
  <si>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</si>
  <si>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</si>
  <si>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</si>
  <si>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</si>
  <si>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</si>
  <si>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</si>
  <si>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</si>
  <si>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</si>
  <si>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</si>
  <si>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</si>
  <si>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</si>
  <si>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</si>
  <si>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</si>
  <si>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</si>
  <si>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</si>
  <si>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</si>
  <si>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</si>
  <si>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</si>
  <si>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</si>
  <si>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</si>
  <si>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</si>
  <si>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</si>
  <si>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</si>
  <si>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</si>
  <si>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</si>
  <si>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</si>
  <si>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</si>
  <si>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</si>
  <si>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</si>
  <si>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</si>
  <si>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</si>
  <si>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</si>
  <si>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</si>
  <si>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</si>
  <si>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</si>
  <si>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</si>
  <si>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</si>
  <si>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</si>
  <si>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</si>
  <si>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</si>
  <si>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</si>
  <si>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</si>
  <si>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</si>
  <si>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</si>
  <si>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</si>
  <si>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عقاري للصناعات والاستثمارات العقارية</t>
  </si>
  <si>
    <t>AKARY FOR INDUSTRIES AND REAL ESTATE INVESTMENTS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</si>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</sst>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6" workbookViewId="0">
      <selection activeCell="F118" sqref="F11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2.5099999999999998</v>
      </c>
      <c r="F6" s="13">
        <v>0.87</v>
      </c>
      <c r="G6" s="13">
        <v>1</v>
      </c>
      <c r="H6" s="13">
        <v>0.97</v>
      </c>
      <c r="I6" s="4" t="s">
        <v>139</v>
      </c>
    </row>
    <row r="7" spans="4:9" ht="20.100000000000001" customHeight="1">
      <c r="D7" s="10" t="s">
        <v>126</v>
      </c>
      <c r="E7" s="14">
        <v>5458126.4100000001</v>
      </c>
      <c r="F7" s="14">
        <v>1868675.63</v>
      </c>
      <c r="G7" s="14">
        <v>2958737.28</v>
      </c>
      <c r="H7" s="14">
        <v>5751523.0899999999</v>
      </c>
      <c r="I7" s="4" t="s">
        <v>140</v>
      </c>
    </row>
    <row r="8" spans="4:9" ht="20.100000000000001" customHeight="1">
      <c r="D8" s="10" t="s">
        <v>25</v>
      </c>
      <c r="E8" s="14">
        <v>3488812</v>
      </c>
      <c r="F8" s="14">
        <v>1893952</v>
      </c>
      <c r="G8" s="14">
        <v>2808456</v>
      </c>
      <c r="H8" s="14">
        <v>5424309</v>
      </c>
      <c r="I8" s="4" t="s">
        <v>1</v>
      </c>
    </row>
    <row r="9" spans="4:9" ht="20.100000000000001" customHeight="1">
      <c r="D9" s="10" t="s">
        <v>26</v>
      </c>
      <c r="E9" s="14">
        <v>825</v>
      </c>
      <c r="F9" s="14">
        <v>1559</v>
      </c>
      <c r="G9" s="14">
        <v>4349</v>
      </c>
      <c r="H9" s="14">
        <v>5393</v>
      </c>
      <c r="I9" s="4" t="s">
        <v>2</v>
      </c>
    </row>
    <row r="10" spans="4:9" ht="20.100000000000001" customHeight="1">
      <c r="D10" s="10" t="s">
        <v>27</v>
      </c>
      <c r="E10" s="14">
        <v>1200000</v>
      </c>
      <c r="F10" s="14">
        <v>1200000</v>
      </c>
      <c r="G10" s="14">
        <v>1200000</v>
      </c>
      <c r="H10" s="14">
        <v>1200000</v>
      </c>
      <c r="I10" s="4" t="s">
        <v>24</v>
      </c>
    </row>
    <row r="11" spans="4:9" ht="20.100000000000001" customHeight="1">
      <c r="D11" s="10" t="s">
        <v>127</v>
      </c>
      <c r="E11" s="14">
        <v>3012000</v>
      </c>
      <c r="F11" s="14">
        <v>1044000</v>
      </c>
      <c r="G11" s="14">
        <v>1200000</v>
      </c>
      <c r="H11" s="14">
        <v>1164000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4680</v>
      </c>
      <c r="F16" s="56">
        <v>20979</v>
      </c>
      <c r="G16" s="56">
        <v>529676</v>
      </c>
      <c r="H16" s="56">
        <v>5565</v>
      </c>
      <c r="I16" s="3" t="s">
        <v>58</v>
      </c>
    </row>
    <row r="17" spans="4:9" ht="20.100000000000001" customHeight="1">
      <c r="D17" s="10" t="s">
        <v>128</v>
      </c>
      <c r="E17" s="57">
        <v>108161</v>
      </c>
      <c r="F17" s="57">
        <v>101411</v>
      </c>
      <c r="G17" s="57">
        <v>221460</v>
      </c>
      <c r="H17" s="57">
        <v>386588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550</v>
      </c>
      <c r="I19" s="4" t="s">
        <v>169</v>
      </c>
    </row>
    <row r="20" spans="4:9" ht="20.100000000000001" customHeight="1">
      <c r="D20" s="19" t="s">
        <v>180</v>
      </c>
      <c r="E20" s="57">
        <v>155025</v>
      </c>
      <c r="F20" s="57">
        <v>263956</v>
      </c>
      <c r="G20" s="57">
        <v>96390</v>
      </c>
      <c r="H20" s="57">
        <v>425</v>
      </c>
      <c r="I20" s="4" t="s">
        <v>170</v>
      </c>
    </row>
    <row r="21" spans="4:9" ht="20.100000000000001" customHeight="1">
      <c r="D21" s="19" t="s">
        <v>181</v>
      </c>
      <c r="E21" s="57">
        <v>44682</v>
      </c>
      <c r="F21" s="57">
        <v>44682</v>
      </c>
      <c r="G21" s="57">
        <v>44682</v>
      </c>
      <c r="H21" s="57">
        <v>155610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373345</v>
      </c>
      <c r="F23" s="57">
        <v>491825</v>
      </c>
      <c r="G23" s="57">
        <v>1041817</v>
      </c>
      <c r="H23" s="57">
        <v>597194</v>
      </c>
      <c r="I23" s="4" t="s">
        <v>60</v>
      </c>
    </row>
    <row r="24" spans="4:9" ht="20.100000000000001" customHeight="1">
      <c r="D24" s="10" t="s">
        <v>98</v>
      </c>
      <c r="E24" s="57">
        <v>244500</v>
      </c>
      <c r="F24" s="57">
        <v>244500</v>
      </c>
      <c r="G24" s="57">
        <v>160000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4983</v>
      </c>
      <c r="F25" s="57">
        <v>11267</v>
      </c>
      <c r="G25" s="57">
        <v>16647</v>
      </c>
      <c r="H25" s="57">
        <v>116757</v>
      </c>
      <c r="I25" s="4" t="s">
        <v>173</v>
      </c>
    </row>
    <row r="26" spans="4:9" ht="20.100000000000001" customHeight="1">
      <c r="D26" s="10" t="s">
        <v>183</v>
      </c>
      <c r="E26" s="57">
        <v>206775</v>
      </c>
      <c r="F26" s="57">
        <v>206775</v>
      </c>
      <c r="G26" s="57">
        <v>206775</v>
      </c>
      <c r="H26" s="57">
        <v>206775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211758</v>
      </c>
      <c r="F28" s="57">
        <v>218042</v>
      </c>
      <c r="G28" s="57">
        <v>223422</v>
      </c>
      <c r="H28" s="57">
        <v>323532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829603</v>
      </c>
      <c r="F30" s="58">
        <v>954367</v>
      </c>
      <c r="G30" s="58">
        <v>1425239</v>
      </c>
      <c r="H30" s="58">
        <v>920726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63368</v>
      </c>
      <c r="F35" s="56">
        <v>53250</v>
      </c>
      <c r="G35" s="56">
        <v>49250</v>
      </c>
      <c r="H35" s="56">
        <v>234977</v>
      </c>
      <c r="I35" s="3" t="s">
        <v>150</v>
      </c>
    </row>
    <row r="36" spans="4:9" ht="20.100000000000001" customHeight="1">
      <c r="D36" s="10" t="s">
        <v>101</v>
      </c>
      <c r="E36" s="57">
        <v>500</v>
      </c>
      <c r="F36" s="57">
        <v>500</v>
      </c>
      <c r="G36" s="57">
        <v>481043</v>
      </c>
      <c r="H36" s="57">
        <v>96780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102810</v>
      </c>
      <c r="F39" s="57">
        <v>95108</v>
      </c>
      <c r="G39" s="57">
        <v>575510</v>
      </c>
      <c r="H39" s="57">
        <v>437017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102810</v>
      </c>
      <c r="F43" s="58">
        <v>95108</v>
      </c>
      <c r="G43" s="58">
        <v>575510</v>
      </c>
      <c r="H43" s="58">
        <v>437017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</v>
      </c>
      <c r="F46" s="56">
        <v>1200000</v>
      </c>
      <c r="G46" s="56">
        <v>1200000</v>
      </c>
      <c r="H46" s="56">
        <v>1200000</v>
      </c>
      <c r="I46" s="3" t="s">
        <v>5</v>
      </c>
    </row>
    <row r="47" spans="4:9" ht="20.100000000000001" customHeight="1">
      <c r="D47" s="10" t="s">
        <v>31</v>
      </c>
      <c r="E47" s="57">
        <v>1200000</v>
      </c>
      <c r="F47" s="57">
        <v>1200000</v>
      </c>
      <c r="G47" s="57">
        <v>1200000</v>
      </c>
      <c r="H47" s="57">
        <v>1200000</v>
      </c>
      <c r="I47" s="4" t="s">
        <v>6</v>
      </c>
    </row>
    <row r="48" spans="4:9" ht="20.100000000000001" customHeight="1">
      <c r="D48" s="10" t="s">
        <v>130</v>
      </c>
      <c r="E48" s="57">
        <v>1200000</v>
      </c>
      <c r="F48" s="57">
        <v>1200000</v>
      </c>
      <c r="G48" s="57">
        <v>1200000</v>
      </c>
      <c r="H48" s="57">
        <v>1200000</v>
      </c>
      <c r="I48" s="4" t="s">
        <v>7</v>
      </c>
    </row>
    <row r="49" spans="4:9" ht="20.100000000000001" customHeight="1">
      <c r="D49" s="10" t="s">
        <v>73</v>
      </c>
      <c r="E49" s="57">
        <v>283910</v>
      </c>
      <c r="F49" s="57">
        <v>283910</v>
      </c>
      <c r="G49" s="57">
        <v>280859</v>
      </c>
      <c r="H49" s="57">
        <v>244257</v>
      </c>
      <c r="I49" s="4" t="s">
        <v>61</v>
      </c>
    </row>
    <row r="50" spans="4:9" ht="20.100000000000001" customHeight="1">
      <c r="D50" s="10" t="s">
        <v>32</v>
      </c>
      <c r="E50" s="57">
        <v>8552</v>
      </c>
      <c r="F50" s="57">
        <v>8552</v>
      </c>
      <c r="G50" s="57">
        <v>8552</v>
      </c>
      <c r="H50" s="57">
        <v>8552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7208</v>
      </c>
      <c r="F52" s="57">
        <v>7208</v>
      </c>
      <c r="G52" s="57">
        <v>7208</v>
      </c>
      <c r="H52" s="57">
        <v>7208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-772877</v>
      </c>
      <c r="F58" s="57">
        <v>-640411</v>
      </c>
      <c r="G58" s="57">
        <v>-646890</v>
      </c>
      <c r="H58" s="57">
        <v>-976308</v>
      </c>
      <c r="I58" s="4" t="s">
        <v>155</v>
      </c>
    </row>
    <row r="59" spans="4:9" ht="20.100000000000001" customHeight="1">
      <c r="D59" s="10" t="s">
        <v>38</v>
      </c>
      <c r="E59" s="57">
        <v>726793</v>
      </c>
      <c r="F59" s="57">
        <v>859259</v>
      </c>
      <c r="G59" s="57">
        <v>849729</v>
      </c>
      <c r="H59" s="57">
        <v>483709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829603</v>
      </c>
      <c r="F61" s="58">
        <v>954367</v>
      </c>
      <c r="G61" s="58">
        <v>1425239</v>
      </c>
      <c r="H61" s="58">
        <v>920726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154627</v>
      </c>
      <c r="H65" s="56">
        <v>834589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285072</v>
      </c>
      <c r="H66" s="57">
        <v>779843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-130445</v>
      </c>
      <c r="H67" s="57">
        <v>54746</v>
      </c>
      <c r="I67" s="4" t="s">
        <v>90</v>
      </c>
    </row>
    <row r="68" spans="4:9" ht="20.100000000000001" customHeight="1">
      <c r="D68" s="10" t="s">
        <v>111</v>
      </c>
      <c r="E68" s="57">
        <v>41818</v>
      </c>
      <c r="F68" s="57">
        <v>48836</v>
      </c>
      <c r="G68" s="57">
        <v>133780</v>
      </c>
      <c r="H68" s="57">
        <v>132946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24354</v>
      </c>
      <c r="H69" s="57">
        <v>25652</v>
      </c>
      <c r="I69" s="4" t="s">
        <v>92</v>
      </c>
    </row>
    <row r="70" spans="4:9" ht="20.100000000000001" customHeight="1">
      <c r="D70" s="10" t="s">
        <v>113</v>
      </c>
      <c r="E70" s="57">
        <v>6284</v>
      </c>
      <c r="F70" s="57">
        <v>6550</v>
      </c>
      <c r="G70" s="57">
        <v>9866</v>
      </c>
      <c r="H70" s="57">
        <v>16374</v>
      </c>
      <c r="I70" s="4" t="s">
        <v>93</v>
      </c>
    </row>
    <row r="71" spans="4:9" ht="20.100000000000001" customHeight="1">
      <c r="D71" s="10" t="s">
        <v>114</v>
      </c>
      <c r="E71" s="57">
        <v>6284</v>
      </c>
      <c r="F71" s="57">
        <v>6550</v>
      </c>
      <c r="G71" s="57">
        <v>2331</v>
      </c>
      <c r="H71" s="57">
        <v>2624</v>
      </c>
      <c r="I71" s="4" t="s">
        <v>94</v>
      </c>
    </row>
    <row r="72" spans="4:9" ht="20.100000000000001" customHeight="1">
      <c r="D72" s="10" t="s">
        <v>115</v>
      </c>
      <c r="E72" s="57">
        <v>-48102</v>
      </c>
      <c r="F72" s="57">
        <v>-55386</v>
      </c>
      <c r="G72" s="57">
        <v>-290910</v>
      </c>
      <c r="H72" s="57">
        <v>-106476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96255</v>
      </c>
      <c r="G73" s="57">
        <v>689136</v>
      </c>
      <c r="H73" s="57">
        <v>27195</v>
      </c>
      <c r="I73" s="4" t="s">
        <v>63</v>
      </c>
    </row>
    <row r="74" spans="4:9" ht="20.100000000000001" customHeight="1">
      <c r="D74" s="10" t="s">
        <v>117</v>
      </c>
      <c r="E74" s="57">
        <v>84307</v>
      </c>
      <c r="F74" s="57">
        <v>0</v>
      </c>
      <c r="G74" s="57">
        <v>44</v>
      </c>
      <c r="H74" s="57">
        <v>100</v>
      </c>
      <c r="I74" s="4" t="s">
        <v>64</v>
      </c>
    </row>
    <row r="75" spans="4:9" ht="20.100000000000001" customHeight="1">
      <c r="D75" s="10" t="s">
        <v>123</v>
      </c>
      <c r="E75" s="57">
        <v>-132409</v>
      </c>
      <c r="F75" s="57">
        <v>40869</v>
      </c>
      <c r="G75" s="57">
        <v>398182</v>
      </c>
      <c r="H75" s="57">
        <v>-79381</v>
      </c>
      <c r="I75" s="4" t="s">
        <v>96</v>
      </c>
    </row>
    <row r="76" spans="4:9" ht="20.100000000000001" customHeight="1">
      <c r="D76" s="10" t="s">
        <v>118</v>
      </c>
      <c r="E76" s="57">
        <v>57</v>
      </c>
      <c r="F76" s="57">
        <v>10388</v>
      </c>
      <c r="G76" s="57">
        <v>32163</v>
      </c>
      <c r="H76" s="57">
        <v>17457</v>
      </c>
      <c r="I76" s="4" t="s">
        <v>97</v>
      </c>
    </row>
    <row r="77" spans="4:9" ht="20.100000000000001" customHeight="1">
      <c r="D77" s="10" t="s">
        <v>190</v>
      </c>
      <c r="E77" s="57">
        <v>-132466</v>
      </c>
      <c r="F77" s="57">
        <v>30481</v>
      </c>
      <c r="G77" s="57">
        <v>366019</v>
      </c>
      <c r="H77" s="57">
        <v>-96838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-132466</v>
      </c>
      <c r="F82" s="57">
        <v>30481</v>
      </c>
      <c r="G82" s="57">
        <v>366019</v>
      </c>
      <c r="H82" s="57">
        <v>-96838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-132466</v>
      </c>
      <c r="F84" s="58">
        <v>30481</v>
      </c>
      <c r="G84" s="58">
        <v>366019</v>
      </c>
      <c r="H84" s="58">
        <v>-96838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20979</v>
      </c>
      <c r="F88" s="56">
        <v>529676</v>
      </c>
      <c r="G88" s="56">
        <v>5565</v>
      </c>
      <c r="H88" s="56">
        <v>10370</v>
      </c>
      <c r="I88" s="3" t="s">
        <v>16</v>
      </c>
    </row>
    <row r="89" spans="4:9" ht="20.100000000000001" customHeight="1">
      <c r="D89" s="10" t="s">
        <v>43</v>
      </c>
      <c r="E89" s="57">
        <v>-43528</v>
      </c>
      <c r="F89" s="57">
        <v>203543</v>
      </c>
      <c r="G89" s="57">
        <v>-326294</v>
      </c>
      <c r="H89" s="57">
        <v>-49780</v>
      </c>
      <c r="I89" s="4" t="s">
        <v>17</v>
      </c>
    </row>
    <row r="90" spans="4:9" ht="20.100000000000001" customHeight="1">
      <c r="D90" s="10" t="s">
        <v>44</v>
      </c>
      <c r="E90" s="57">
        <v>27229</v>
      </c>
      <c r="F90" s="57">
        <v>-231697</v>
      </c>
      <c r="G90" s="57">
        <v>466142</v>
      </c>
      <c r="H90" s="57">
        <v>27176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-480543</v>
      </c>
      <c r="G91" s="57">
        <v>384263</v>
      </c>
      <c r="H91" s="57">
        <v>17799</v>
      </c>
      <c r="I91" s="4" t="s">
        <v>19</v>
      </c>
    </row>
    <row r="92" spans="4:9" ht="20.100000000000001" customHeight="1">
      <c r="D92" s="21" t="s">
        <v>47</v>
      </c>
      <c r="E92" s="58">
        <v>4680</v>
      </c>
      <c r="F92" s="58">
        <v>20979</v>
      </c>
      <c r="G92" s="58">
        <v>529676</v>
      </c>
      <c r="H92" s="58">
        <v>5565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290.73433333333332</v>
      </c>
      <c r="F96" s="22">
        <f>+F8*100/F10</f>
        <v>157.82933333333332</v>
      </c>
      <c r="G96" s="22">
        <f>+G8*100/G10</f>
        <v>234.03800000000001</v>
      </c>
      <c r="H96" s="22">
        <f>+H8*100/H10</f>
        <v>452.02575000000002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-0.11038833333333334</v>
      </c>
      <c r="F97" s="13">
        <f>+F84/F10</f>
        <v>2.5400833333333334E-2</v>
      </c>
      <c r="G97" s="13">
        <f>+G84/G10</f>
        <v>0.30501583333333332</v>
      </c>
      <c r="H97" s="13">
        <f>+H84/H10</f>
        <v>-8.069833333333333E-2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0.60566083333333331</v>
      </c>
      <c r="F99" s="13">
        <f>+F59/F10</f>
        <v>0.71604916666666663</v>
      </c>
      <c r="G99" s="13">
        <f>+G59/G10</f>
        <v>0.7081075</v>
      </c>
      <c r="H99" s="13">
        <f>+H59/H10</f>
        <v>0.40309083333333334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-22.737910105234551</v>
      </c>
      <c r="F100" s="13">
        <f>+F11/F84</f>
        <v>34.250844788556805</v>
      </c>
      <c r="G100" s="13">
        <f>+G11/G84</f>
        <v>3.2785183282835044</v>
      </c>
      <c r="H100" s="13">
        <f>+H11/H84</f>
        <v>-12.02007476403891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4.1442336401148605</v>
      </c>
      <c r="F103" s="23">
        <f>+F11/F59</f>
        <v>1.2150003665949383</v>
      </c>
      <c r="G103" s="23">
        <f>+G11/G59</f>
        <v>1.4122149532380324</v>
      </c>
      <c r="H103" s="23">
        <f>+H11/H59</f>
        <v>2.4064055041357508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>
        <f>+G67*100/G65</f>
        <v>-84.361075362000165</v>
      </c>
      <c r="H105" s="30">
        <f>+H67*100/H65</f>
        <v>6.5596359405647569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>
        <f>+G75*100/G65</f>
        <v>257.51130138979607</v>
      </c>
      <c r="H106" s="31">
        <f>+H75*100/H65</f>
        <v>-9.5113882401996666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>
        <f>+G82*100/G65</f>
        <v>236.7109237067265</v>
      </c>
      <c r="H107" s="31">
        <f>+H82*100/H65</f>
        <v>-11.603076484353377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-15.960525697231086</v>
      </c>
      <c r="F108" s="31">
        <f>(F82+F76)*100/F30</f>
        <v>4.2823148746760946</v>
      </c>
      <c r="G108" s="31">
        <f>(G82+G76)*100/G30</f>
        <v>27.937910764440211</v>
      </c>
      <c r="H108" s="31">
        <f>(H82+H76)*100/H30</f>
        <v>-8.6215660250715196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-18.226097389490544</v>
      </c>
      <c r="F109" s="29">
        <f>+F84*100/F59</f>
        <v>3.5473588289444744</v>
      </c>
      <c r="G109" s="29">
        <f>+G84*100/G59</f>
        <v>43.074792080769278</v>
      </c>
      <c r="H109" s="29">
        <f>+H84*100/H59</f>
        <v>-20.019887990506689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12.392674568438157</v>
      </c>
      <c r="F111" s="22">
        <f>+F43*100/F30</f>
        <v>9.9655583229512334</v>
      </c>
      <c r="G111" s="22">
        <f>+G43*100/G30</f>
        <v>40.379894179151705</v>
      </c>
      <c r="H111" s="22">
        <f>+H43*100/H30</f>
        <v>47.464392229610112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87.607325431561847</v>
      </c>
      <c r="F112" s="13">
        <f>+F59*100/F30</f>
        <v>90.034441677048761</v>
      </c>
      <c r="G112" s="13">
        <f>+G59*100/G30</f>
        <v>59.620105820848295</v>
      </c>
      <c r="H112" s="13">
        <f>+H59*100/H30</f>
        <v>52.535607770389888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-2322.9649122807018</v>
      </c>
      <c r="F113" s="23">
        <f>+F75/F76</f>
        <v>3.9342510589141315</v>
      </c>
      <c r="G113" s="23">
        <f>+G75/G76</f>
        <v>12.38012623200572</v>
      </c>
      <c r="H113" s="23">
        <f>+H75/H76</f>
        <v>-4.5472303374004701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0.10849197923997309</v>
      </c>
      <c r="H115" s="22">
        <f>+H65/H30</f>
        <v>0.90644665188123286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0.69208493344433408</v>
      </c>
      <c r="H116" s="13">
        <f>+H65/H28</f>
        <v>2.5796180903280046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0.33159913962260912</v>
      </c>
      <c r="H117" s="23">
        <f>+H65/H120</f>
        <v>5.2104172259437993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3.6314074506370977</v>
      </c>
      <c r="F119" s="59">
        <f>+F23/F39</f>
        <v>5.1712263952559194</v>
      </c>
      <c r="G119" s="59">
        <f>+G23/G39</f>
        <v>1.8102500390957585</v>
      </c>
      <c r="H119" s="59">
        <f>+H23/H39</f>
        <v>1.3665234990858479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270535</v>
      </c>
      <c r="F120" s="58">
        <f>+F23-F39</f>
        <v>396717</v>
      </c>
      <c r="G120" s="58">
        <f>+G23-G39</f>
        <v>466307</v>
      </c>
      <c r="H120" s="58">
        <f>+H23-H39</f>
        <v>160177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2015-08-17T08:34:37Z</dcterms:modified>
</cp:coreProperties>
</file>